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\Downloads\"/>
    </mc:Choice>
  </mc:AlternateContent>
  <bookViews>
    <workbookView xWindow="0" yWindow="0" windowWidth="28800" windowHeight="12210" xr2:uid="{00000000-000D-0000-FFFF-FFFF00000000}"/>
  </bookViews>
  <sheets>
    <sheet name="Koeficient K7, K8, K" sheetId="1" r:id="rId1"/>
    <sheet name="Výpočet " sheetId="2" r:id="rId2"/>
  </sheets>
  <definedNames>
    <definedName name="_gjdgxs" localSheetId="0">'Koeficient K7, K8, K'!$A$7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B15" i="2" l="1"/>
  <c r="B14" i="2"/>
  <c r="B13" i="2"/>
  <c r="B12" i="2"/>
  <c r="B11" i="2" l="1"/>
  <c r="B2" i="1" s="1"/>
</calcChain>
</file>

<file path=xl/sharedStrings.xml><?xml version="1.0" encoding="utf-8"?>
<sst xmlns="http://schemas.openxmlformats.org/spreadsheetml/2006/main" count="83" uniqueCount="67">
  <si>
    <t>C = S3 x K7 x K8 x K9 x K10 x K15</t>
  </si>
  <si>
    <t>Kde:</t>
  </si>
  <si>
    <r>
      <t xml:space="preserve">S3 </t>
    </r>
    <r>
      <rPr>
        <sz val="12"/>
        <color rgb="FF000000"/>
        <rFont val="ARiel"/>
      </rPr>
      <t>je sazba za jeden rádiový kmitočet podle druhu radioreléového spoje.</t>
    </r>
  </si>
  <si>
    <r>
      <t>K 7</t>
    </r>
    <r>
      <rPr>
        <sz val="12"/>
        <color rgb="FF000000"/>
        <rFont val="ARiel"/>
      </rPr>
      <t xml:space="preserve"> je koeficient zabrané šíře pásma. </t>
    </r>
  </si>
  <si>
    <r>
      <t>K 8</t>
    </r>
    <r>
      <rPr>
        <sz val="12"/>
        <color rgb="FF000000"/>
        <rFont val="ARiel"/>
      </rPr>
      <t xml:space="preserve"> je koeficient kmitočtového pásma. </t>
    </r>
  </si>
  <si>
    <r>
      <t>K 9</t>
    </r>
    <r>
      <rPr>
        <sz val="12"/>
        <color rgb="FF000000"/>
        <rFont val="ARiel"/>
      </rPr>
      <t xml:space="preserve"> je koeficient, zohledňující hodnotu použitého výkonu. </t>
    </r>
  </si>
  <si>
    <r>
      <t>K 10</t>
    </r>
    <r>
      <rPr>
        <sz val="12"/>
        <color rgb="FF000000"/>
        <rFont val="ARiel"/>
      </rPr>
      <t xml:space="preserve"> je technologický koeficient řízení výstupního výkonu.</t>
    </r>
  </si>
  <si>
    <r>
      <t>K 15</t>
    </r>
    <r>
      <rPr>
        <sz val="12"/>
        <color rgb="FF000000"/>
        <rFont val="ARiel"/>
      </rPr>
      <t xml:space="preserve"> koeficient křížové polarizace. </t>
    </r>
  </si>
  <si>
    <t>NA</t>
  </si>
  <si>
    <t>C</t>
  </si>
  <si>
    <t>S3</t>
  </si>
  <si>
    <t>K9</t>
  </si>
  <si>
    <t>K10</t>
  </si>
  <si>
    <t>K15</t>
  </si>
  <si>
    <t>Platba na radiokomunikační účet</t>
  </si>
  <si>
    <t xml:space="preserve">0,25 pro 0 dBm; 0,40 pro 10 dBm; 0,60 pro 20 dBm; 0,80 pro 30 dBm; 1 pro 40 dBm; 1,5 nad 40 dBm </t>
  </si>
  <si>
    <t>ATPC je dnes samozřejmostí, nebudeme kalkulovat jinak</t>
  </si>
  <si>
    <t>1 pro jednopolarizační spoj, 1,25 pro XPIC</t>
  </si>
  <si>
    <t>10000 CZK je základní sazba pro PTP spoje podle aktuálního nařízení Vlády 175/2012</t>
  </si>
  <si>
    <t xml:space="preserve">C platba za kanál, u pevné služby frekvenční duplex je třeba násobit 2 x </t>
  </si>
  <si>
    <t>C = S3 x K9 x K10 x K15</t>
  </si>
  <si>
    <t xml:space="preserve">&lt;1 GHz </t>
  </si>
  <si>
    <t>1-3 GHz</t>
  </si>
  <si>
    <t>3-16 GHz</t>
  </si>
  <si>
    <t>16-24 GHz</t>
  </si>
  <si>
    <t>24-35 GHz</t>
  </si>
  <si>
    <t>35-40 GHz</t>
  </si>
  <si>
    <t xml:space="preserve">40-47 GHz </t>
  </si>
  <si>
    <t>47-55 GHz</t>
  </si>
  <si>
    <t xml:space="preserve">55-66 GHz </t>
  </si>
  <si>
    <t>&gt;66 GHz</t>
  </si>
  <si>
    <t xml:space="preserve">0-5 GHz </t>
  </si>
  <si>
    <t>5-10 MHz</t>
  </si>
  <si>
    <t xml:space="preserve">10-20 MHz </t>
  </si>
  <si>
    <t xml:space="preserve">20-30 MHz </t>
  </si>
  <si>
    <t xml:space="preserve">30-60 MHz </t>
  </si>
  <si>
    <t>&gt;60 MHz</t>
  </si>
  <si>
    <t>Tabulka S3 NNV</t>
  </si>
  <si>
    <t>6 GHz</t>
  </si>
  <si>
    <t>11 GHz</t>
  </si>
  <si>
    <t xml:space="preserve">18 GHz </t>
  </si>
  <si>
    <t>32 GHz</t>
  </si>
  <si>
    <t xml:space="preserve">38 GHz </t>
  </si>
  <si>
    <t>56 MHz PNV</t>
  </si>
  <si>
    <t>56 NNV</t>
  </si>
  <si>
    <t>80 MHz PNV</t>
  </si>
  <si>
    <t>80 MHz NNV</t>
  </si>
  <si>
    <r>
      <t xml:space="preserve">Sledované hodnoty </t>
    </r>
    <r>
      <rPr>
        <b/>
        <sz val="11"/>
        <color rgb="FF000000"/>
        <rFont val="Calibri"/>
        <family val="2"/>
        <charset val="238"/>
        <scheme val="minor"/>
      </rPr>
      <t>pro 10 dBm</t>
    </r>
  </si>
  <si>
    <t>55 MHz PNV</t>
  </si>
  <si>
    <t>55 NNV</t>
  </si>
  <si>
    <t>110 MHz PNV</t>
  </si>
  <si>
    <t>110 MHz NNV</t>
  </si>
  <si>
    <t>7 MHz PNV</t>
  </si>
  <si>
    <t>7 MHz NNV</t>
  </si>
  <si>
    <t>14 MHZ PNV</t>
  </si>
  <si>
    <t>14 MHz NNV</t>
  </si>
  <si>
    <t>28 MHz PNV</t>
  </si>
  <si>
    <t>28 MHz NNV</t>
  </si>
  <si>
    <t xml:space="preserve">40 MHz NNV </t>
  </si>
  <si>
    <t>40 MHz PNV</t>
  </si>
  <si>
    <t>27,5 MHz PNV</t>
  </si>
  <si>
    <t>3,5 MHz PNV</t>
  </si>
  <si>
    <t xml:space="preserve">28 MHz NNV </t>
  </si>
  <si>
    <t xml:space="preserve">27,5 MHz NNV </t>
  </si>
  <si>
    <t xml:space="preserve">3,5 MHz NNV </t>
  </si>
  <si>
    <t>PNV - předchozí NV</t>
  </si>
  <si>
    <t>NNV - nové 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</si>
</sst>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sz val="12"/>
      <color rgb="FF000000"/>
      <name val="ARiel"/>
    </font>
    <font>
      <sz val="12"/>
      <color rgb="FF000000"/>
      <name val="ARiel"/>
    </font>
    <font>
      <b/>
      <sz val="10"/>
      <color rgb="FF000000"/>
      <name val="StempelGaramondLTPro-Bold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ARiel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2" borderId="0" xfId="0" applyFill="1"/>
    <xf numFmtId="0" fontId="5" fillId="0" borderId="0" xfId="0" applyFont="1" applyAlignment="1">
      <alignment horizontal="left" vertical="center" indent="5"/>
    </xf>
    <xf numFmtId="0" fontId="0" fillId="3" borderId="0" xfId="0" applyFill="1"/>
    <xf numFmtId="0" fontId="6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4" borderId="1" xfId="0" applyFill="1" applyBorder="1"/>
    <xf numFmtId="0" fontId="0" fillId="4" borderId="0" xfId="0" applyFill="1"/>
    <xf numFmtId="0" fontId="0" fillId="4" borderId="1" xfId="0" applyFont="1" applyFill="1" applyBorder="1"/>
    <xf numFmtId="0" fontId="0" fillId="4" borderId="0" xfId="0" applyFont="1" applyFill="1"/>
    <xf numFmtId="0" fontId="0" fillId="4" borderId="0" xfId="0" applyFont="1" applyFill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0"/>
  <sheetViews>
    <sheetView tabSelected="1" workbookViewId="0">
      <selection activeCell="J35" sqref="J35"/>
    </sheetView>
  </sheetViews>
  <sheetFormatPr defaultColWidth="15.28515625" defaultRowHeight="15"/>
  <cols>
    <col min="1" max="1" width="61" customWidth="1"/>
    <col min="2" max="2" width="22.28515625" customWidth="1"/>
    <col min="3" max="3" width="19.7109375" customWidth="1"/>
    <col min="4" max="4" width="21" customWidth="1"/>
    <col min="5" max="5" width="19.85546875" customWidth="1"/>
  </cols>
  <sheetData>
    <row r="2" spans="1:7" ht="15.75">
      <c r="A2" s="5" t="s">
        <v>20</v>
      </c>
      <c r="B2" s="4">
        <f>'Výpočet '!B11</f>
        <v>8960</v>
      </c>
      <c r="C2" t="s">
        <v>14</v>
      </c>
    </row>
    <row r="3" spans="1:7">
      <c r="A3" s="2" t="s">
        <v>1</v>
      </c>
    </row>
    <row r="4" spans="1:7" ht="15.75">
      <c r="A4" s="1" t="s">
        <v>2</v>
      </c>
      <c r="B4" s="6">
        <v>14000</v>
      </c>
      <c r="C4" t="s">
        <v>18</v>
      </c>
    </row>
    <row r="5" spans="1:7" ht="15.75">
      <c r="A5" s="1" t="s">
        <v>5</v>
      </c>
      <c r="B5">
        <v>0.4</v>
      </c>
      <c r="C5" t="s">
        <v>15</v>
      </c>
    </row>
    <row r="6" spans="1:7" ht="15.75">
      <c r="A6" s="1" t="s">
        <v>6</v>
      </c>
      <c r="B6">
        <v>0.8</v>
      </c>
      <c r="C6" t="s">
        <v>16</v>
      </c>
    </row>
    <row r="7" spans="1:7" ht="15.75">
      <c r="A7" s="1" t="s">
        <v>7</v>
      </c>
      <c r="B7">
        <v>1</v>
      </c>
      <c r="C7" t="s">
        <v>17</v>
      </c>
    </row>
    <row r="9" spans="1:7" ht="13.5" customHeight="1">
      <c r="A9" s="7" t="s">
        <v>37</v>
      </c>
      <c r="B9" s="8" t="s">
        <v>31</v>
      </c>
      <c r="C9" s="8" t="s">
        <v>32</v>
      </c>
      <c r="D9" s="8" t="s">
        <v>33</v>
      </c>
      <c r="E9" s="8" t="s">
        <v>34</v>
      </c>
      <c r="F9" s="8" t="s">
        <v>35</v>
      </c>
      <c r="G9" s="8" t="s">
        <v>36</v>
      </c>
    </row>
    <row r="10" spans="1:7" ht="13.5" customHeight="1">
      <c r="A10" s="8" t="s">
        <v>21</v>
      </c>
      <c r="B10" s="8">
        <v>500</v>
      </c>
      <c r="C10" s="8">
        <v>1000</v>
      </c>
      <c r="D10" s="8">
        <v>2000</v>
      </c>
      <c r="E10" s="8">
        <v>3000</v>
      </c>
      <c r="F10" s="8">
        <v>3500</v>
      </c>
      <c r="G10" s="8">
        <v>5600</v>
      </c>
    </row>
    <row r="11" spans="1:7" ht="13.5" customHeight="1">
      <c r="A11" s="8" t="s">
        <v>22</v>
      </c>
      <c r="B11" s="8">
        <v>5000</v>
      </c>
      <c r="C11" s="8">
        <v>10000</v>
      </c>
      <c r="D11" s="8">
        <v>20000</v>
      </c>
      <c r="E11" s="8">
        <v>30000</v>
      </c>
      <c r="F11" s="8">
        <v>35000</v>
      </c>
      <c r="G11" s="8">
        <v>56000</v>
      </c>
    </row>
    <row r="12" spans="1:7" s="15" customFormat="1" ht="13.5" customHeight="1">
      <c r="A12" s="14" t="s">
        <v>23</v>
      </c>
      <c r="B12" s="14">
        <v>4000</v>
      </c>
      <c r="C12" s="14">
        <v>8000</v>
      </c>
      <c r="D12" s="14">
        <v>16000</v>
      </c>
      <c r="E12" s="14">
        <v>24000</v>
      </c>
      <c r="F12" s="14">
        <v>28000</v>
      </c>
      <c r="G12" s="14">
        <v>44800</v>
      </c>
    </row>
    <row r="13" spans="1:7" s="13" customFormat="1" ht="13.5" customHeight="1">
      <c r="A13" s="12" t="s">
        <v>24</v>
      </c>
      <c r="B13" s="12">
        <v>3000</v>
      </c>
      <c r="C13" s="12">
        <v>6000</v>
      </c>
      <c r="D13" s="12">
        <v>12000</v>
      </c>
      <c r="E13" s="12">
        <v>18000</v>
      </c>
      <c r="F13" s="12">
        <v>21000</v>
      </c>
      <c r="G13" s="12">
        <v>33600</v>
      </c>
    </row>
    <row r="14" spans="1:7" s="13" customFormat="1" ht="13.5" customHeight="1">
      <c r="A14" s="12" t="s">
        <v>25</v>
      </c>
      <c r="B14" s="12">
        <v>2500</v>
      </c>
      <c r="C14" s="12">
        <v>5000</v>
      </c>
      <c r="D14" s="12">
        <v>10000</v>
      </c>
      <c r="E14" s="12">
        <v>15000</v>
      </c>
      <c r="F14" s="12">
        <v>17500</v>
      </c>
      <c r="G14" s="12">
        <v>28000</v>
      </c>
    </row>
    <row r="15" spans="1:7" s="13" customFormat="1" ht="13.5" customHeight="1">
      <c r="A15" s="12" t="s">
        <v>26</v>
      </c>
      <c r="B15" s="12">
        <v>2000</v>
      </c>
      <c r="C15" s="12">
        <v>4000</v>
      </c>
      <c r="D15" s="12">
        <v>8000</v>
      </c>
      <c r="E15" s="12">
        <v>12000</v>
      </c>
      <c r="F15" s="12">
        <v>14000</v>
      </c>
      <c r="G15" s="12">
        <v>22400</v>
      </c>
    </row>
    <row r="16" spans="1:7" ht="13.5" customHeight="1">
      <c r="A16" s="8" t="s">
        <v>27</v>
      </c>
      <c r="B16" s="8">
        <v>1000</v>
      </c>
      <c r="C16" s="8">
        <v>2000</v>
      </c>
      <c r="D16" s="8">
        <v>4000</v>
      </c>
      <c r="E16" s="8">
        <v>6000</v>
      </c>
      <c r="F16" s="8">
        <v>10000</v>
      </c>
      <c r="G16" s="8">
        <v>16000</v>
      </c>
    </row>
    <row r="17" spans="1:12" ht="13.5" customHeight="1">
      <c r="A17" s="8" t="s">
        <v>28</v>
      </c>
      <c r="B17" s="8">
        <v>600</v>
      </c>
      <c r="C17" s="8">
        <v>1300</v>
      </c>
      <c r="D17" s="8">
        <v>2500</v>
      </c>
      <c r="E17" s="8">
        <v>3800</v>
      </c>
      <c r="F17" s="8">
        <v>6300</v>
      </c>
      <c r="G17" s="8">
        <v>10000</v>
      </c>
    </row>
    <row r="18" spans="1:12" ht="13.5" customHeight="1">
      <c r="A18" s="8" t="s">
        <v>29</v>
      </c>
      <c r="B18" s="8">
        <v>100</v>
      </c>
      <c r="C18" s="8">
        <v>300</v>
      </c>
      <c r="D18" s="8">
        <v>500</v>
      </c>
      <c r="E18" s="8">
        <v>800</v>
      </c>
      <c r="F18" s="8">
        <v>1300</v>
      </c>
      <c r="G18" s="8">
        <v>2000</v>
      </c>
    </row>
    <row r="19" spans="1:12" ht="13.5" customHeight="1">
      <c r="A19" s="8" t="s">
        <v>30</v>
      </c>
      <c r="B19" s="8">
        <v>600</v>
      </c>
      <c r="C19" s="8">
        <v>1300</v>
      </c>
      <c r="D19" s="8">
        <v>2500</v>
      </c>
      <c r="E19" s="8">
        <v>3800</v>
      </c>
      <c r="F19" s="8">
        <v>6300</v>
      </c>
      <c r="G19" s="8">
        <v>10000</v>
      </c>
    </row>
    <row r="20" spans="1:12" ht="13.5" customHeight="1">
      <c r="A20" s="5"/>
      <c r="B20" s="3"/>
    </row>
    <row r="21" spans="1:12" ht="13.5" customHeight="1">
      <c r="A21" s="17" t="s">
        <v>47</v>
      </c>
      <c r="B21" s="17" t="s">
        <v>65</v>
      </c>
      <c r="C21" s="17" t="s">
        <v>66</v>
      </c>
      <c r="D21" s="18"/>
      <c r="E21" s="18"/>
      <c r="F21" s="18"/>
      <c r="G21" s="18"/>
      <c r="H21" s="8"/>
      <c r="I21" s="8"/>
      <c r="J21" s="8"/>
      <c r="K21" s="8"/>
    </row>
    <row r="22" spans="1:12" ht="13.5" customHeight="1">
      <c r="A22" s="19"/>
      <c r="B22" s="20"/>
      <c r="C22" s="21"/>
      <c r="D22" s="21"/>
      <c r="E22" s="21"/>
      <c r="F22" s="21"/>
      <c r="G22" s="21"/>
      <c r="H22" s="8"/>
      <c r="I22" s="8"/>
      <c r="J22" s="8"/>
      <c r="K22" s="8"/>
    </row>
    <row r="23" spans="1:12" ht="13.5" customHeight="1">
      <c r="A23" s="19" t="s">
        <v>38</v>
      </c>
      <c r="B23" s="22" t="s">
        <v>59</v>
      </c>
      <c r="C23" s="22" t="s">
        <v>58</v>
      </c>
      <c r="D23" s="22" t="s">
        <v>45</v>
      </c>
      <c r="E23" s="22" t="s">
        <v>46</v>
      </c>
      <c r="F23" s="23"/>
      <c r="G23" s="23"/>
      <c r="H23" s="22"/>
      <c r="I23" s="22"/>
      <c r="J23" s="23"/>
      <c r="K23" s="23"/>
    </row>
    <row r="24" spans="1:12" ht="13.5" customHeight="1">
      <c r="A24" s="17"/>
      <c r="B24" s="24">
        <v>25600</v>
      </c>
      <c r="C24" s="21">
        <v>17920</v>
      </c>
      <c r="D24" s="24" t="s">
        <v>8</v>
      </c>
      <c r="E24" s="21">
        <v>28672</v>
      </c>
      <c r="F24" s="21"/>
      <c r="G24" s="21"/>
      <c r="H24" s="21"/>
      <c r="I24" s="21"/>
      <c r="J24" s="23"/>
      <c r="K24" s="23"/>
    </row>
    <row r="25" spans="1:12" ht="13.5" customHeight="1">
      <c r="A25" s="17" t="s">
        <v>39</v>
      </c>
      <c r="B25" s="22" t="s">
        <v>56</v>
      </c>
      <c r="C25" s="22" t="s">
        <v>62</v>
      </c>
      <c r="D25" s="22" t="s">
        <v>59</v>
      </c>
      <c r="E25" s="22" t="s">
        <v>58</v>
      </c>
      <c r="F25" s="22" t="s">
        <v>43</v>
      </c>
      <c r="G25" s="22" t="s">
        <v>44</v>
      </c>
      <c r="H25" s="22" t="s">
        <v>45</v>
      </c>
      <c r="I25" s="22" t="s">
        <v>46</v>
      </c>
      <c r="J25" s="23"/>
      <c r="K25" s="23"/>
    </row>
    <row r="26" spans="1:12" s="15" customFormat="1" ht="13.5" customHeight="1">
      <c r="A26" s="25"/>
      <c r="B26" s="26">
        <v>15360</v>
      </c>
      <c r="C26" s="27">
        <v>15360</v>
      </c>
      <c r="D26" s="28">
        <v>25600</v>
      </c>
      <c r="E26" s="29">
        <v>17920</v>
      </c>
      <c r="F26" s="28">
        <v>25600</v>
      </c>
      <c r="G26" s="29">
        <v>17920</v>
      </c>
      <c r="H26" s="28">
        <v>40960</v>
      </c>
      <c r="I26" s="29">
        <v>28672</v>
      </c>
      <c r="J26" s="28"/>
      <c r="K26" s="28"/>
    </row>
    <row r="27" spans="1:12" ht="13.5" customHeight="1">
      <c r="A27" s="17" t="s">
        <v>40</v>
      </c>
      <c r="B27" s="22" t="s">
        <v>60</v>
      </c>
      <c r="C27" s="22" t="s">
        <v>63</v>
      </c>
      <c r="D27" s="22" t="s">
        <v>48</v>
      </c>
      <c r="E27" s="22" t="s">
        <v>49</v>
      </c>
      <c r="F27" s="22" t="s">
        <v>50</v>
      </c>
      <c r="G27" s="22" t="s">
        <v>51</v>
      </c>
      <c r="H27" s="22"/>
      <c r="I27" s="22"/>
      <c r="J27" s="23"/>
      <c r="K27" s="23"/>
    </row>
    <row r="28" spans="1:12" s="13" customFormat="1" ht="13.5" customHeight="1">
      <c r="A28" s="30"/>
      <c r="B28" s="31">
        <v>11520</v>
      </c>
      <c r="C28" s="32">
        <v>11520</v>
      </c>
      <c r="D28" s="31">
        <v>19200</v>
      </c>
      <c r="E28" s="32">
        <v>13440</v>
      </c>
      <c r="F28" s="31">
        <v>30720</v>
      </c>
      <c r="G28" s="32">
        <v>21504</v>
      </c>
      <c r="H28" s="31"/>
      <c r="I28" s="31"/>
      <c r="J28" s="33"/>
      <c r="K28" s="33"/>
    </row>
    <row r="29" spans="1:12" ht="13.5" customHeight="1">
      <c r="A29" s="17" t="s">
        <v>41</v>
      </c>
      <c r="B29" s="22" t="s">
        <v>56</v>
      </c>
      <c r="C29" s="22" t="s">
        <v>62</v>
      </c>
      <c r="D29" s="22" t="s">
        <v>43</v>
      </c>
      <c r="E29" s="22" t="s">
        <v>44</v>
      </c>
      <c r="F29" s="22"/>
      <c r="G29" s="22"/>
      <c r="H29" s="22"/>
      <c r="I29" s="22"/>
      <c r="J29" s="23"/>
      <c r="K29" s="23"/>
    </row>
    <row r="30" spans="1:12" s="13" customFormat="1" ht="13.5" customHeight="1">
      <c r="A30" s="30"/>
      <c r="B30" s="31">
        <v>9600</v>
      </c>
      <c r="C30" s="32">
        <v>9600</v>
      </c>
      <c r="D30" s="31">
        <v>16000</v>
      </c>
      <c r="E30" s="32">
        <v>11200</v>
      </c>
      <c r="F30" s="31"/>
      <c r="G30" s="31"/>
      <c r="H30" s="31"/>
      <c r="I30" s="31"/>
      <c r="J30" s="33"/>
      <c r="K30" s="33"/>
    </row>
    <row r="31" spans="1:12" ht="13.5" customHeight="1">
      <c r="A31" s="17" t="s">
        <v>42</v>
      </c>
      <c r="B31" s="22" t="s">
        <v>61</v>
      </c>
      <c r="C31" s="23" t="s">
        <v>64</v>
      </c>
      <c r="D31" s="23" t="s">
        <v>52</v>
      </c>
      <c r="E31" s="23" t="s">
        <v>53</v>
      </c>
      <c r="F31" s="23" t="s">
        <v>54</v>
      </c>
      <c r="G31" s="23" t="s">
        <v>55</v>
      </c>
      <c r="H31" s="23" t="s">
        <v>56</v>
      </c>
      <c r="I31" s="22" t="s">
        <v>57</v>
      </c>
      <c r="J31" s="22" t="s">
        <v>43</v>
      </c>
      <c r="K31" s="22" t="s">
        <v>44</v>
      </c>
    </row>
    <row r="32" spans="1:12" s="13" customFormat="1" ht="13.5" customHeight="1">
      <c r="A32" s="30"/>
      <c r="B32" s="33">
        <v>1280</v>
      </c>
      <c r="C32" s="29">
        <v>1280</v>
      </c>
      <c r="D32" s="33">
        <v>2560</v>
      </c>
      <c r="E32" s="29">
        <v>2560</v>
      </c>
      <c r="F32" s="33">
        <v>5120</v>
      </c>
      <c r="G32" s="29">
        <v>5120</v>
      </c>
      <c r="H32" s="33">
        <v>7680</v>
      </c>
      <c r="I32" s="29">
        <v>7680</v>
      </c>
      <c r="J32" s="28">
        <v>12800</v>
      </c>
      <c r="K32" s="29">
        <v>8960</v>
      </c>
      <c r="L32" s="16"/>
    </row>
    <row r="33" spans="1:11" ht="13.5" customHeight="1">
      <c r="A33" s="18"/>
      <c r="B33" s="21"/>
      <c r="C33" s="21"/>
      <c r="D33" s="21"/>
      <c r="E33" s="21"/>
      <c r="F33" s="21"/>
      <c r="G33" s="21"/>
      <c r="H33" s="23"/>
      <c r="I33" s="23"/>
      <c r="J33" s="23"/>
      <c r="K33" s="23"/>
    </row>
    <row r="34" spans="1:11" ht="13.5" customHeight="1">
      <c r="A34" s="10"/>
      <c r="B34" s="11"/>
      <c r="C34" s="11"/>
      <c r="D34" s="11"/>
      <c r="E34" s="11"/>
      <c r="F34" s="11"/>
      <c r="G34" s="11"/>
      <c r="H34" s="9"/>
      <c r="I34" s="9"/>
      <c r="J34" s="9"/>
      <c r="K34" s="9"/>
    </row>
    <row r="35" spans="1:11" ht="13.5" customHeight="1">
      <c r="A35" s="10"/>
      <c r="B35" s="11"/>
      <c r="C35" s="11"/>
      <c r="D35" s="11"/>
      <c r="E35" s="11"/>
      <c r="F35" s="11"/>
      <c r="G35" s="11"/>
      <c r="J35">
        <f>12800/8960</f>
        <v>1.4285714285714286</v>
      </c>
    </row>
    <row r="36" spans="1:11" ht="13.5" customHeight="1">
      <c r="A36" s="10"/>
      <c r="B36" s="11"/>
      <c r="C36" s="11"/>
      <c r="D36" s="11"/>
      <c r="E36" s="11"/>
      <c r="F36" s="11"/>
      <c r="G36" s="11"/>
    </row>
    <row r="37" spans="1:11" ht="13.5" customHeight="1">
      <c r="A37" s="10"/>
      <c r="B37" s="11"/>
      <c r="C37" s="11"/>
      <c r="D37" s="11"/>
      <c r="E37" s="11"/>
      <c r="F37" s="11"/>
      <c r="G37" s="11"/>
    </row>
    <row r="38" spans="1:11" ht="13.5" customHeight="1">
      <c r="A38" s="10"/>
      <c r="B38" s="11"/>
      <c r="C38" s="11"/>
      <c r="D38" s="11"/>
      <c r="E38" s="11"/>
      <c r="F38" s="11"/>
      <c r="G38" s="11"/>
    </row>
    <row r="39" spans="1:11" ht="13.5" customHeight="1">
      <c r="A39" s="10"/>
      <c r="B39" s="11"/>
      <c r="C39" s="11"/>
      <c r="D39" s="11"/>
      <c r="E39" s="11"/>
      <c r="F39" s="11"/>
      <c r="G39" s="11"/>
    </row>
    <row r="40" spans="1:11" ht="13.5" customHeight="1">
      <c r="A40" s="10"/>
      <c r="B40" s="11"/>
      <c r="C40" s="11"/>
      <c r="D40" s="11"/>
      <c r="E40" s="11"/>
      <c r="F40" s="11"/>
      <c r="G40" s="11"/>
    </row>
    <row r="41" spans="1:11" ht="13.5" customHeight="1">
      <c r="A41" s="10"/>
      <c r="B41" s="11"/>
      <c r="C41" s="11"/>
      <c r="D41" s="11"/>
      <c r="E41" s="11"/>
      <c r="F41" s="11"/>
      <c r="G41" s="11"/>
    </row>
    <row r="42" spans="1:11" ht="13.5" customHeight="1">
      <c r="B42" s="9"/>
      <c r="C42" s="9"/>
      <c r="D42" s="9"/>
      <c r="E42" s="9"/>
      <c r="F42" s="9"/>
      <c r="G42" s="9"/>
    </row>
    <row r="43" spans="1:11" ht="13.5" customHeight="1">
      <c r="B43" s="9"/>
      <c r="C43" s="9"/>
      <c r="D43" s="9"/>
      <c r="E43" s="9"/>
      <c r="F43" s="9"/>
      <c r="G43" s="9"/>
    </row>
    <row r="44" spans="1:11" ht="13.5" customHeight="1">
      <c r="B44" s="9"/>
      <c r="C44" s="9"/>
      <c r="D44" s="9"/>
      <c r="E44" s="9"/>
      <c r="F44" s="9"/>
      <c r="G44" s="9"/>
    </row>
    <row r="45" spans="1:11">
      <c r="B45" s="9"/>
      <c r="C45" s="9"/>
      <c r="D45" s="9"/>
      <c r="E45" s="9"/>
      <c r="F45" s="9"/>
      <c r="G45" s="9"/>
    </row>
    <row r="46" spans="1:11">
      <c r="B46" s="9"/>
      <c r="C46" s="9"/>
      <c r="D46" s="9"/>
      <c r="E46" s="9"/>
      <c r="F46" s="9"/>
      <c r="G46" s="9"/>
    </row>
    <row r="47" spans="1:11">
      <c r="B47" s="9"/>
      <c r="C47" s="9"/>
      <c r="D47" s="9"/>
      <c r="E47" s="9"/>
      <c r="F47" s="9"/>
      <c r="G47" s="9"/>
    </row>
    <row r="48" spans="1:11">
      <c r="B48" s="9"/>
      <c r="C48" s="9"/>
      <c r="D48" s="9"/>
      <c r="E48" s="9"/>
      <c r="F48" s="9"/>
      <c r="G48" s="9"/>
    </row>
    <row r="49" spans="2:7">
      <c r="B49" s="9"/>
      <c r="C49" s="9"/>
      <c r="D49" s="9"/>
      <c r="E49" s="9"/>
      <c r="F49" s="9"/>
      <c r="G49" s="9"/>
    </row>
    <row r="50" spans="2:7">
      <c r="B50" s="9"/>
      <c r="C50" s="9"/>
      <c r="D50" s="9"/>
      <c r="E50" s="9"/>
      <c r="F50" s="9"/>
      <c r="G50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B11" sqref="B11"/>
    </sheetView>
  </sheetViews>
  <sheetFormatPr defaultRowHeight="15"/>
  <sheetData>
    <row r="1" spans="1:2" ht="15.75">
      <c r="A1" s="1" t="s">
        <v>0</v>
      </c>
    </row>
    <row r="2" spans="1:2">
      <c r="A2" s="2" t="s">
        <v>1</v>
      </c>
    </row>
    <row r="3" spans="1:2" ht="15.75">
      <c r="A3" s="1" t="s">
        <v>2</v>
      </c>
    </row>
    <row r="4" spans="1:2" ht="15.75">
      <c r="A4" s="1" t="s">
        <v>3</v>
      </c>
    </row>
    <row r="5" spans="1:2" ht="15.75">
      <c r="A5" s="1" t="s">
        <v>4</v>
      </c>
    </row>
    <row r="6" spans="1:2" ht="15.75">
      <c r="A6" s="1" t="s">
        <v>5</v>
      </c>
    </row>
    <row r="7" spans="1:2" ht="15.75">
      <c r="A7" s="1" t="s">
        <v>6</v>
      </c>
    </row>
    <row r="8" spans="1:2" ht="15.75">
      <c r="A8" s="1" t="s">
        <v>7</v>
      </c>
    </row>
    <row r="9" spans="1:2" ht="15.75">
      <c r="A9" s="1" t="s">
        <v>19</v>
      </c>
    </row>
    <row r="11" spans="1:2" ht="15.75">
      <c r="A11" s="1" t="s">
        <v>9</v>
      </c>
      <c r="B11">
        <f>(B12*B13*B14*B15)*2</f>
        <v>8960</v>
      </c>
    </row>
    <row r="12" spans="1:2" ht="15.75">
      <c r="A12" s="1" t="s">
        <v>10</v>
      </c>
      <c r="B12">
        <f>'Koeficient K7, K8, K'!B4</f>
        <v>14000</v>
      </c>
    </row>
    <row r="13" spans="1:2" ht="15.75">
      <c r="A13" s="1" t="s">
        <v>11</v>
      </c>
      <c r="B13">
        <f>'Koeficient K7, K8, K'!B5</f>
        <v>0.4</v>
      </c>
    </row>
    <row r="14" spans="1:2" ht="15.75">
      <c r="A14" s="1" t="s">
        <v>12</v>
      </c>
      <c r="B14">
        <f>'Koeficient K7, K8, K'!B6</f>
        <v>0.8</v>
      </c>
    </row>
    <row r="15" spans="1:2" ht="15.75">
      <c r="A15" s="1" t="s">
        <v>13</v>
      </c>
      <c r="B15">
        <f>'Koeficient K7, K8, K'!B7</f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Koeficient K7, K8, K</vt:lpstr>
      <vt:lpstr>Výpočet </vt:lpstr>
      <vt:lpstr>'Koeficient K7, K8, K'!_gjdgxs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Rejzek</dc:creator>
  <cp:lastModifiedBy>Jakub Rejzek</cp:lastModifiedBy>
  <dcterms:created xsi:type="dcterms:W3CDTF">2017-01-25T16:21:03Z</dcterms:created>
  <dcterms:modified xsi:type="dcterms:W3CDTF">2017-12-15T11:24:22Z</dcterms:modified>
</cp:coreProperties>
</file>